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PERMANENT\SOGIN\ADDETTO CONTROLLO IMPIANTI_CAORSO\IDONEI_Addetto al controllo impianti_Caorso\"/>
    </mc:Choice>
  </mc:AlternateContent>
  <xr:revisionPtr revIDLastSave="0" documentId="13_ncr:1_{46BD525F-6C24-43F5-8490-B6AAEA5846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trollo impianti 9-10 aprile" sheetId="14" r:id="rId1"/>
  </sheets>
  <definedNames>
    <definedName name="_xlnm._FilterDatabase" localSheetId="0" hidden="1">'Controllo impianti 9-10 aprile'!$A$3:$J$3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4" l="1"/>
  <c r="I11" i="14"/>
  <c r="I8" i="14"/>
  <c r="I4" i="14"/>
  <c r="I6" i="14"/>
  <c r="I16" i="14"/>
  <c r="I19" i="14"/>
  <c r="I20" i="14"/>
  <c r="I14" i="14"/>
  <c r="I7" i="14"/>
  <c r="I12" i="14"/>
  <c r="I13" i="14"/>
  <c r="I9" i="14"/>
  <c r="G15" i="14"/>
  <c r="G11" i="14"/>
  <c r="G8" i="14"/>
  <c r="G4" i="14"/>
  <c r="G6" i="14"/>
  <c r="G16" i="14"/>
  <c r="G19" i="14"/>
  <c r="G20" i="14"/>
  <c r="G14" i="14"/>
  <c r="G7" i="14"/>
  <c r="G12" i="14"/>
  <c r="G13" i="14"/>
  <c r="G9" i="14"/>
  <c r="I18" i="14"/>
  <c r="G18" i="14"/>
  <c r="I17" i="14"/>
  <c r="G17" i="14"/>
  <c r="I5" i="14"/>
  <c r="G5" i="14"/>
  <c r="I10" i="14"/>
  <c r="G10" i="14"/>
  <c r="J17" i="14" l="1"/>
  <c r="J10" i="14"/>
  <c r="J5" i="14"/>
  <c r="J18" i="14"/>
  <c r="J14" i="14"/>
  <c r="J9" i="14"/>
  <c r="J13" i="14"/>
  <c r="J12" i="14"/>
  <c r="J7" i="14"/>
  <c r="J20" i="14"/>
  <c r="J19" i="14"/>
  <c r="J16" i="14"/>
  <c r="J6" i="14"/>
  <c r="J4" i="14"/>
  <c r="J8" i="14"/>
  <c r="J11" i="14"/>
  <c r="J15" i="14"/>
</calcChain>
</file>

<file path=xl/sharedStrings.xml><?xml version="1.0" encoding="utf-8"?>
<sst xmlns="http://schemas.openxmlformats.org/spreadsheetml/2006/main" count="69" uniqueCount="28">
  <si>
    <t xml:space="preserve">Posizione  </t>
  </si>
  <si>
    <t>Codice IR</t>
  </si>
  <si>
    <t>Titolo di studio</t>
  </si>
  <si>
    <t>Sede di Lavoro</t>
  </si>
  <si>
    <t>Data colloquio</t>
  </si>
  <si>
    <t>Valutazione Competenze Psicoattitudinale</t>
  </si>
  <si>
    <t>Peso 40% Valutazione Competenze Psicoattitudinale</t>
  </si>
  <si>
    <t>Valutazione Colloquio Tecnico</t>
  </si>
  <si>
    <t>Peso 60% Valutazione Colloquio Tecnico</t>
  </si>
  <si>
    <t>Valutazione Finale</t>
  </si>
  <si>
    <t>Perito Elettronico</t>
  </si>
  <si>
    <t>3566405 </t>
  </si>
  <si>
    <t>Perito Elettrotecnico</t>
  </si>
  <si>
    <t>CAORSO</t>
  </si>
  <si>
    <t>3707853 </t>
  </si>
  <si>
    <t>Perito Meccanico</t>
  </si>
  <si>
    <t>Perito Elettronica e Telecomunicazioni</t>
  </si>
  <si>
    <t>3724726 </t>
  </si>
  <si>
    <t>Valutazione qualitativa</t>
  </si>
  <si>
    <t>ALTO</t>
  </si>
  <si>
    <t>MEDIO</t>
  </si>
  <si>
    <t>ADEGUATO</t>
  </si>
  <si>
    <t>INADEGUATO</t>
  </si>
  <si>
    <t>Capotecnico Meccanica, Meccatronica ed Energia</t>
  </si>
  <si>
    <t xml:space="preserve">Firma Responsabile della Selezione </t>
  </si>
  <si>
    <t>Firma Responsabile Amministrazione, Risorse, Sistemi e ICT</t>
  </si>
  <si>
    <t>Tecnico Controllo Impianti</t>
  </si>
  <si>
    <t>SO-CAO-001/2024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</si>
</sst>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.5"/>
      <color rgb="FF000000"/>
      <name val="Arial"/>
      <family val="2"/>
    </font>
    <font>
      <sz val="9"/>
      <color rgb="FF000000"/>
      <name val="Arial"/>
    </font>
    <font>
      <sz val="9"/>
      <color theme="1"/>
      <name val="Arial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0" borderId="0" xfId="0" applyNumberFormat="1"/>
    <xf numFmtId="0" fontId="3" fillId="0" borderId="1" xfId="0" applyFont="1" applyBorder="1"/>
    <xf numFmtId="0" fontId="2" fillId="2" borderId="1" xfId="0" applyFont="1" applyFill="1" applyBorder="1" applyAlignment="1">
      <alignment horizontal="left" vertical="top"/>
    </xf>
    <xf numFmtId="0" fontId="2" fillId="0" borderId="1" xfId="0" applyFont="1" applyBorder="1"/>
    <xf numFmtId="0" fontId="2" fillId="0" borderId="5" xfId="0" applyFont="1" applyBorder="1"/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2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/>
    </xf>
    <xf numFmtId="2" fontId="2" fillId="2" borderId="1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right"/>
    </xf>
    <xf numFmtId="0" fontId="3" fillId="0" borderId="5" xfId="0" applyFont="1" applyBorder="1"/>
    <xf numFmtId="0" fontId="2" fillId="0" borderId="3" xfId="0" applyFont="1" applyBorder="1"/>
    <xf numFmtId="2" fontId="2" fillId="2" borderId="4" xfId="0" applyNumberFormat="1" applyFont="1" applyFill="1" applyBorder="1" applyAlignment="1">
      <alignment horizontal="left" vertical="center"/>
    </xf>
    <xf numFmtId="0" fontId="3" fillId="0" borderId="6" xfId="0" applyFont="1" applyBorder="1"/>
    <xf numFmtId="14" fontId="2" fillId="0" borderId="2" xfId="0" applyNumberFormat="1" applyFont="1" applyBorder="1" applyAlignment="1">
      <alignment horizontal="left" vertical="center"/>
    </xf>
    <xf numFmtId="14" fontId="2" fillId="0" borderId="3" xfId="0" applyNumberFormat="1" applyFont="1" applyBorder="1" applyAlignment="1">
      <alignment horizontal="left" vertical="center"/>
    </xf>
    <xf numFmtId="0" fontId="2" fillId="0" borderId="7" xfId="0" applyFont="1" applyBorder="1"/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0" fontId="2" fillId="2" borderId="5" xfId="0" applyFont="1" applyFill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3" fillId="0" borderId="2" xfId="0" applyFont="1" applyBorder="1"/>
    <xf numFmtId="0" fontId="3" fillId="0" borderId="3" xfId="0" applyFont="1" applyBorder="1"/>
    <xf numFmtId="2" fontId="2" fillId="0" borderId="4" xfId="0" applyNumberFormat="1" applyFont="1" applyBorder="1" applyAlignment="1">
      <alignment horizontal="left" vertical="center"/>
    </xf>
    <xf numFmtId="2" fontId="2" fillId="2" borderId="10" xfId="0" applyNumberFormat="1" applyFont="1" applyFill="1" applyBorder="1" applyAlignment="1">
      <alignment horizontal="left" vertical="center"/>
    </xf>
    <xf numFmtId="2" fontId="2" fillId="0" borderId="10" xfId="0" applyNumberFormat="1" applyFont="1" applyBorder="1" applyAlignment="1">
      <alignment horizontal="justify" vertical="center" wrapText="1"/>
    </xf>
    <xf numFmtId="0" fontId="0" fillId="0" borderId="8" xfId="0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2" fontId="5" fillId="0" borderId="0" xfId="0" applyNumberFormat="1" applyFont="1"/>
    <xf numFmtId="0" fontId="6" fillId="0" borderId="0" xfId="0" applyFont="1" applyAlignment="1">
      <alignment horizontal="center"/>
    </xf>
    <xf numFmtId="2" fontId="7" fillId="0" borderId="0" xfId="0" applyNumberFormat="1" applyFont="1"/>
    <xf numFmtId="0" fontId="7" fillId="0" borderId="0" xfId="0" applyFont="1"/>
    <xf numFmtId="0" fontId="1" fillId="3" borderId="1" xfId="0" applyFont="1" applyFill="1" applyBorder="1" applyAlignment="1">
      <alignment horizontal="justify"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justify" vertical="center" wrapText="1"/>
    </xf>
    <xf numFmtId="2" fontId="1" fillId="3" borderId="2" xfId="0" applyNumberFormat="1" applyFont="1" applyFill="1" applyBorder="1" applyAlignment="1">
      <alignment vertical="center" wrapText="1"/>
    </xf>
    <xf numFmtId="2" fontId="1" fillId="3" borderId="2" xfId="0" applyNumberFormat="1" applyFont="1" applyFill="1" applyBorder="1" applyAlignment="1">
      <alignment horizontal="justify" vertical="center" wrapText="1"/>
    </xf>
    <xf numFmtId="2" fontId="1" fillId="3" borderId="9" xfId="0" applyNumberFormat="1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vertical="center" wrapText="1"/>
    </xf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3C960-FB02-4206-BDA0-E42F4DA91E84}">
  <sheetPr>
    <tabColor rgb="FFFFFF00"/>
    <pageSetUpPr fitToPage="1"/>
  </sheetPr>
  <dimension ref="A1:K28"/>
  <sheetViews>
    <sheetView tabSelected="1" workbookViewId="0">
      <selection activeCell="N8" sqref="N8"/>
    </sheetView>
  </sheetViews>
  <sheetFormatPr defaultRowHeight="15" customHeight="1" x14ac:dyDescent="0.3"/>
  <cols>
    <col min="1" max="1" width="7.77734375" customWidth="1"/>
    <col min="2" max="2" width="8.21875" customWidth="1"/>
    <col min="3" max="3" width="29.88671875" customWidth="1"/>
    <col min="4" max="4" width="8.77734375" customWidth="1"/>
    <col min="5" max="5" width="9.5546875" customWidth="1"/>
    <col min="6" max="6" width="12.77734375" customWidth="1"/>
    <col min="7" max="7" width="13.6640625" style="1" customWidth="1"/>
    <col min="8" max="8" width="9.6640625" style="1" customWidth="1"/>
    <col min="9" max="9" width="14.77734375" style="1" customWidth="1"/>
    <col min="10" max="10" width="9.5546875" style="1" customWidth="1"/>
    <col min="11" max="11" width="12.109375" customWidth="1"/>
  </cols>
  <sheetData>
    <row r="1" spans="1:11" s="43" customFormat="1" ht="16.5" customHeight="1" x14ac:dyDescent="0.3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s="43" customFormat="1" ht="16.5" customHeight="1" x14ac:dyDescent="0.3">
      <c r="A2" s="52" t="s">
        <v>27</v>
      </c>
      <c r="B2" s="52"/>
      <c r="C2" s="52"/>
      <c r="D2" s="52"/>
      <c r="E2" s="52"/>
      <c r="F2" s="41"/>
      <c r="G2" s="42"/>
      <c r="H2" s="42"/>
      <c r="I2" s="42"/>
      <c r="J2" s="42"/>
    </row>
    <row r="3" spans="1:11" s="33" customFormat="1" ht="48.45" customHeight="1" x14ac:dyDescent="0.3">
      <c r="A3" s="44" t="s">
        <v>0</v>
      </c>
      <c r="B3" s="44" t="s">
        <v>1</v>
      </c>
      <c r="C3" s="45" t="s">
        <v>2</v>
      </c>
      <c r="D3" s="46" t="s">
        <v>3</v>
      </c>
      <c r="E3" s="47" t="s">
        <v>4</v>
      </c>
      <c r="F3" s="47" t="s">
        <v>5</v>
      </c>
      <c r="G3" s="48" t="s">
        <v>6</v>
      </c>
      <c r="H3" s="49" t="s">
        <v>7</v>
      </c>
      <c r="I3" s="48" t="s">
        <v>8</v>
      </c>
      <c r="J3" s="50" t="s">
        <v>9</v>
      </c>
      <c r="K3" s="51" t="s">
        <v>18</v>
      </c>
    </row>
    <row r="4" spans="1:11" ht="14.4" x14ac:dyDescent="0.3">
      <c r="A4" s="3">
        <v>1</v>
      </c>
      <c r="B4" s="14" t="s">
        <v>11</v>
      </c>
      <c r="C4" s="15" t="s">
        <v>12</v>
      </c>
      <c r="D4" s="2" t="s">
        <v>13</v>
      </c>
      <c r="E4" s="7">
        <v>45392</v>
      </c>
      <c r="F4" s="11">
        <v>2.2999999999999998</v>
      </c>
      <c r="G4" s="12">
        <f t="shared" ref="G4:G20" si="0">F4/100*40</f>
        <v>0.91999999999999993</v>
      </c>
      <c r="H4" s="13">
        <v>2.5</v>
      </c>
      <c r="I4" s="17">
        <f t="shared" ref="I4:I20" si="1">H4/100*60</f>
        <v>1.5</v>
      </c>
      <c r="J4" s="30">
        <f t="shared" ref="J4:J20" si="2">G4+I4</f>
        <v>2.42</v>
      </c>
      <c r="K4" s="32" t="s">
        <v>19</v>
      </c>
    </row>
    <row r="5" spans="1:11" s="38" customFormat="1" ht="22.8" x14ac:dyDescent="0.3">
      <c r="A5" s="34">
        <v>2</v>
      </c>
      <c r="B5" s="35">
        <v>3590715</v>
      </c>
      <c r="C5" s="36" t="s">
        <v>23</v>
      </c>
      <c r="D5" s="6" t="s">
        <v>13</v>
      </c>
      <c r="E5" s="7">
        <v>45391</v>
      </c>
      <c r="F5" s="11">
        <v>2.9</v>
      </c>
      <c r="G5" s="12">
        <f t="shared" si="0"/>
        <v>1.1599999999999999</v>
      </c>
      <c r="H5" s="13">
        <v>1.83</v>
      </c>
      <c r="I5" s="17">
        <f t="shared" si="1"/>
        <v>1.0980000000000001</v>
      </c>
      <c r="J5" s="31">
        <f t="shared" si="2"/>
        <v>2.258</v>
      </c>
      <c r="K5" s="37" t="s">
        <v>20</v>
      </c>
    </row>
    <row r="6" spans="1:11" ht="14.4" x14ac:dyDescent="0.3">
      <c r="A6" s="3">
        <v>3</v>
      </c>
      <c r="B6" s="14" t="s">
        <v>14</v>
      </c>
      <c r="C6" s="15" t="s">
        <v>10</v>
      </c>
      <c r="D6" s="2" t="s">
        <v>13</v>
      </c>
      <c r="E6" s="7">
        <v>45392</v>
      </c>
      <c r="F6" s="11">
        <v>2.5</v>
      </c>
      <c r="G6" s="12">
        <f t="shared" si="0"/>
        <v>1</v>
      </c>
      <c r="H6" s="13">
        <v>2</v>
      </c>
      <c r="I6" s="17">
        <f t="shared" si="1"/>
        <v>1.2</v>
      </c>
      <c r="J6" s="30">
        <f t="shared" si="2"/>
        <v>2.2000000000000002</v>
      </c>
      <c r="K6" s="32" t="s">
        <v>20</v>
      </c>
    </row>
    <row r="7" spans="1:11" ht="21" customHeight="1" x14ac:dyDescent="0.3">
      <c r="A7" s="3">
        <v>4</v>
      </c>
      <c r="B7" s="4">
        <v>3709889</v>
      </c>
      <c r="C7" s="18" t="s">
        <v>15</v>
      </c>
      <c r="D7" s="27" t="s">
        <v>13</v>
      </c>
      <c r="E7" s="19">
        <v>45391</v>
      </c>
      <c r="F7" s="11">
        <v>2.7</v>
      </c>
      <c r="G7" s="12">
        <f t="shared" si="0"/>
        <v>1.08</v>
      </c>
      <c r="H7" s="13">
        <v>1.83</v>
      </c>
      <c r="I7" s="17">
        <f t="shared" si="1"/>
        <v>1.0980000000000001</v>
      </c>
      <c r="J7" s="30">
        <f t="shared" si="2"/>
        <v>2.1779999999999999</v>
      </c>
      <c r="K7" s="32" t="s">
        <v>20</v>
      </c>
    </row>
    <row r="8" spans="1:11" ht="15" customHeight="1" x14ac:dyDescent="0.3">
      <c r="A8" s="3">
        <v>5</v>
      </c>
      <c r="B8" s="23">
        <v>3212524</v>
      </c>
      <c r="C8" s="2" t="s">
        <v>12</v>
      </c>
      <c r="D8" s="2" t="s">
        <v>13</v>
      </c>
      <c r="E8" s="7">
        <v>45392</v>
      </c>
      <c r="F8" s="25">
        <v>2.2000000000000002</v>
      </c>
      <c r="G8" s="12">
        <f t="shared" si="0"/>
        <v>0.88000000000000012</v>
      </c>
      <c r="H8" s="13">
        <v>2</v>
      </c>
      <c r="I8" s="17">
        <f t="shared" si="1"/>
        <v>1.2</v>
      </c>
      <c r="J8" s="30">
        <f t="shared" si="2"/>
        <v>2.08</v>
      </c>
      <c r="K8" s="32" t="s">
        <v>20</v>
      </c>
    </row>
    <row r="9" spans="1:11" ht="18" customHeight="1" x14ac:dyDescent="0.3">
      <c r="A9" s="3">
        <v>6</v>
      </c>
      <c r="B9" s="24">
        <v>2940425</v>
      </c>
      <c r="C9" s="4" t="s">
        <v>10</v>
      </c>
      <c r="D9" s="2" t="s">
        <v>13</v>
      </c>
      <c r="E9" s="7">
        <v>45391</v>
      </c>
      <c r="F9" s="25">
        <v>2.5</v>
      </c>
      <c r="G9" s="12">
        <f t="shared" si="0"/>
        <v>1</v>
      </c>
      <c r="H9" s="13">
        <v>1.67</v>
      </c>
      <c r="I9" s="17">
        <f t="shared" si="1"/>
        <v>1.002</v>
      </c>
      <c r="J9" s="30">
        <f t="shared" si="2"/>
        <v>2.0019999999999998</v>
      </c>
      <c r="K9" s="32" t="s">
        <v>20</v>
      </c>
    </row>
    <row r="10" spans="1:11" ht="15" customHeight="1" x14ac:dyDescent="0.3">
      <c r="A10" s="3">
        <v>7</v>
      </c>
      <c r="B10" s="23">
        <v>3717754</v>
      </c>
      <c r="C10" s="4" t="s">
        <v>16</v>
      </c>
      <c r="D10" s="6" t="s">
        <v>13</v>
      </c>
      <c r="E10" s="7">
        <v>45391</v>
      </c>
      <c r="F10" s="26">
        <v>1.7</v>
      </c>
      <c r="G10" s="9">
        <f t="shared" si="0"/>
        <v>0.68</v>
      </c>
      <c r="H10" s="10">
        <v>1.83</v>
      </c>
      <c r="I10" s="29">
        <f t="shared" si="1"/>
        <v>1.0980000000000001</v>
      </c>
      <c r="J10" s="31">
        <f t="shared" si="2"/>
        <v>1.778</v>
      </c>
      <c r="K10" s="32" t="s">
        <v>20</v>
      </c>
    </row>
    <row r="11" spans="1:11" ht="15" customHeight="1" x14ac:dyDescent="0.3">
      <c r="A11" s="3">
        <v>8</v>
      </c>
      <c r="B11" s="23">
        <v>3712847</v>
      </c>
      <c r="C11" s="2" t="s">
        <v>12</v>
      </c>
      <c r="D11" s="2" t="s">
        <v>13</v>
      </c>
      <c r="E11" s="7">
        <v>45391</v>
      </c>
      <c r="F11" s="25">
        <v>2.7</v>
      </c>
      <c r="G11" s="12">
        <f t="shared" si="0"/>
        <v>1.08</v>
      </c>
      <c r="H11" s="13">
        <v>1</v>
      </c>
      <c r="I11" s="17">
        <f t="shared" si="1"/>
        <v>0.6</v>
      </c>
      <c r="J11" s="30">
        <f t="shared" si="2"/>
        <v>1.6800000000000002</v>
      </c>
      <c r="K11" s="32" t="s">
        <v>20</v>
      </c>
    </row>
    <row r="12" spans="1:11" ht="15" customHeight="1" x14ac:dyDescent="0.3">
      <c r="A12" s="3">
        <v>9</v>
      </c>
      <c r="B12" s="4">
        <v>3721530</v>
      </c>
      <c r="C12" s="21" t="s">
        <v>10</v>
      </c>
      <c r="D12" s="28" t="s">
        <v>13</v>
      </c>
      <c r="E12" s="20">
        <v>45391</v>
      </c>
      <c r="F12" s="11">
        <v>1.8</v>
      </c>
      <c r="G12" s="12">
        <f t="shared" si="0"/>
        <v>0.72000000000000008</v>
      </c>
      <c r="H12" s="13">
        <v>1.33</v>
      </c>
      <c r="I12" s="17">
        <f t="shared" si="1"/>
        <v>0.79800000000000004</v>
      </c>
      <c r="J12" s="30">
        <f t="shared" si="2"/>
        <v>1.5180000000000002</v>
      </c>
      <c r="K12" s="32" t="s">
        <v>21</v>
      </c>
    </row>
    <row r="13" spans="1:11" ht="15" customHeight="1" x14ac:dyDescent="0.3">
      <c r="A13" s="3">
        <v>10</v>
      </c>
      <c r="B13" s="4">
        <v>3712939</v>
      </c>
      <c r="C13" s="5" t="s">
        <v>10</v>
      </c>
      <c r="D13" s="2" t="s">
        <v>13</v>
      </c>
      <c r="E13" s="7">
        <v>45391</v>
      </c>
      <c r="F13" s="11">
        <v>1.9</v>
      </c>
      <c r="G13" s="12">
        <f t="shared" si="0"/>
        <v>0.76</v>
      </c>
      <c r="H13" s="13">
        <v>1.17</v>
      </c>
      <c r="I13" s="17">
        <f t="shared" si="1"/>
        <v>0.70199999999999996</v>
      </c>
      <c r="J13" s="30">
        <f t="shared" si="2"/>
        <v>1.462</v>
      </c>
      <c r="K13" s="32" t="s">
        <v>21</v>
      </c>
    </row>
    <row r="14" spans="1:11" ht="15" customHeight="1" x14ac:dyDescent="0.3">
      <c r="A14" s="3">
        <v>11</v>
      </c>
      <c r="B14" s="4">
        <v>2691850</v>
      </c>
      <c r="C14" s="5" t="s">
        <v>10</v>
      </c>
      <c r="D14" s="2" t="s">
        <v>13</v>
      </c>
      <c r="E14" s="7">
        <v>45391</v>
      </c>
      <c r="F14" s="11">
        <v>2</v>
      </c>
      <c r="G14" s="12">
        <f t="shared" si="0"/>
        <v>0.8</v>
      </c>
      <c r="H14" s="13">
        <v>1</v>
      </c>
      <c r="I14" s="17">
        <f t="shared" si="1"/>
        <v>0.6</v>
      </c>
      <c r="J14" s="30">
        <f t="shared" si="2"/>
        <v>1.4</v>
      </c>
      <c r="K14" s="32" t="s">
        <v>21</v>
      </c>
    </row>
    <row r="15" spans="1:11" ht="15" customHeight="1" x14ac:dyDescent="0.3">
      <c r="A15" s="3">
        <v>12</v>
      </c>
      <c r="B15" s="14">
        <v>3376132</v>
      </c>
      <c r="C15" s="15" t="s">
        <v>12</v>
      </c>
      <c r="D15" s="22" t="s">
        <v>13</v>
      </c>
      <c r="E15" s="7">
        <v>45391</v>
      </c>
      <c r="F15" s="11">
        <v>1.5</v>
      </c>
      <c r="G15" s="12">
        <f t="shared" si="0"/>
        <v>0.6</v>
      </c>
      <c r="H15" s="13">
        <v>0.67</v>
      </c>
      <c r="I15" s="17">
        <f t="shared" si="1"/>
        <v>0.40200000000000002</v>
      </c>
      <c r="J15" s="30">
        <f t="shared" si="2"/>
        <v>1.002</v>
      </c>
      <c r="K15" s="32" t="s">
        <v>21</v>
      </c>
    </row>
    <row r="16" spans="1:11" ht="15" customHeight="1" x14ac:dyDescent="0.3">
      <c r="A16" s="3">
        <v>13</v>
      </c>
      <c r="B16" s="14" t="s">
        <v>17</v>
      </c>
      <c r="C16" s="15" t="s">
        <v>15</v>
      </c>
      <c r="D16" s="15" t="s">
        <v>13</v>
      </c>
      <c r="E16" s="7">
        <v>45392</v>
      </c>
      <c r="F16" s="11">
        <v>2</v>
      </c>
      <c r="G16" s="12">
        <f t="shared" si="0"/>
        <v>0.8</v>
      </c>
      <c r="H16" s="13">
        <v>0.17</v>
      </c>
      <c r="I16" s="17">
        <f t="shared" si="1"/>
        <v>0.10200000000000001</v>
      </c>
      <c r="J16" s="30">
        <f t="shared" si="2"/>
        <v>0.90200000000000002</v>
      </c>
      <c r="K16" s="32" t="s">
        <v>21</v>
      </c>
    </row>
    <row r="17" spans="1:11" ht="15" customHeight="1" x14ac:dyDescent="0.3">
      <c r="A17" s="3">
        <v>14</v>
      </c>
      <c r="B17" s="14">
        <v>3706378</v>
      </c>
      <c r="C17" s="5" t="s">
        <v>15</v>
      </c>
      <c r="D17" s="22" t="s">
        <v>13</v>
      </c>
      <c r="E17" s="7">
        <v>45391</v>
      </c>
      <c r="F17" s="8">
        <v>0.8</v>
      </c>
      <c r="G17" s="9">
        <f t="shared" si="0"/>
        <v>0.32</v>
      </c>
      <c r="H17" s="10">
        <v>0.67</v>
      </c>
      <c r="I17" s="29">
        <f t="shared" si="1"/>
        <v>0.40200000000000002</v>
      </c>
      <c r="J17" s="31">
        <f t="shared" si="2"/>
        <v>0.72199999999999998</v>
      </c>
      <c r="K17" s="32" t="s">
        <v>22</v>
      </c>
    </row>
    <row r="18" spans="1:11" ht="15" customHeight="1" x14ac:dyDescent="0.3">
      <c r="A18" s="3">
        <v>15</v>
      </c>
      <c r="B18" s="14">
        <v>3715947</v>
      </c>
      <c r="C18" s="5" t="s">
        <v>15</v>
      </c>
      <c r="D18" s="22" t="s">
        <v>13</v>
      </c>
      <c r="E18" s="7">
        <v>45391</v>
      </c>
      <c r="F18" s="11">
        <v>0.8</v>
      </c>
      <c r="G18" s="12">
        <f t="shared" si="0"/>
        <v>0.32</v>
      </c>
      <c r="H18" s="13">
        <v>0</v>
      </c>
      <c r="I18" s="17">
        <f t="shared" si="1"/>
        <v>0</v>
      </c>
      <c r="J18" s="30">
        <f t="shared" si="2"/>
        <v>0.32</v>
      </c>
      <c r="K18" s="32" t="s">
        <v>22</v>
      </c>
    </row>
    <row r="19" spans="1:11" ht="15" customHeight="1" x14ac:dyDescent="0.3">
      <c r="A19" s="3">
        <v>16</v>
      </c>
      <c r="B19" s="14">
        <v>3722613</v>
      </c>
      <c r="C19" s="15" t="s">
        <v>15</v>
      </c>
      <c r="D19" s="15" t="s">
        <v>13</v>
      </c>
      <c r="E19" s="7">
        <v>45392</v>
      </c>
      <c r="F19" s="11">
        <v>0.6</v>
      </c>
      <c r="G19" s="12">
        <f t="shared" si="0"/>
        <v>0.24</v>
      </c>
      <c r="H19" s="13">
        <v>0</v>
      </c>
      <c r="I19" s="17">
        <f t="shared" si="1"/>
        <v>0</v>
      </c>
      <c r="J19" s="30">
        <f t="shared" si="2"/>
        <v>0.24</v>
      </c>
      <c r="K19" s="32" t="s">
        <v>22</v>
      </c>
    </row>
    <row r="20" spans="1:11" ht="15" customHeight="1" x14ac:dyDescent="0.3">
      <c r="A20" s="3">
        <v>17</v>
      </c>
      <c r="B20" s="16">
        <v>1378678</v>
      </c>
      <c r="C20" s="15" t="s">
        <v>15</v>
      </c>
      <c r="D20" s="15" t="s">
        <v>13</v>
      </c>
      <c r="E20" s="7">
        <v>45391</v>
      </c>
      <c r="F20" s="11">
        <v>0.3</v>
      </c>
      <c r="G20" s="12">
        <f t="shared" si="0"/>
        <v>0.12</v>
      </c>
      <c r="H20" s="13">
        <v>0.17</v>
      </c>
      <c r="I20" s="17">
        <f t="shared" si="1"/>
        <v>0.10200000000000001</v>
      </c>
      <c r="J20" s="30">
        <f t="shared" si="2"/>
        <v>0.222</v>
      </c>
      <c r="K20" s="32" t="s">
        <v>22</v>
      </c>
    </row>
    <row r="21" spans="1:11" s="39" customFormat="1" ht="15" customHeight="1" x14ac:dyDescent="0.25">
      <c r="G21" s="40"/>
      <c r="H21" s="40"/>
      <c r="I21" s="40"/>
      <c r="J21" s="40"/>
    </row>
    <row r="22" spans="1:11" s="39" customFormat="1" ht="13.2" x14ac:dyDescent="0.25"/>
    <row r="23" spans="1:11" s="39" customFormat="1" ht="13.5" customHeight="1" x14ac:dyDescent="0.25">
      <c r="A23" s="39" t="s">
        <v>24</v>
      </c>
    </row>
    <row r="24" spans="1:11" s="39" customFormat="1" ht="13.2" x14ac:dyDescent="0.25"/>
    <row r="25" spans="1:11" s="39" customFormat="1" ht="13.2" x14ac:dyDescent="0.25"/>
    <row r="26" spans="1:11" s="39" customFormat="1" ht="13.2" x14ac:dyDescent="0.25">
      <c r="A26" s="39" t="s">
        <v>25</v>
      </c>
    </row>
    <row r="27" spans="1:11" s="39" customFormat="1" ht="13.2" x14ac:dyDescent="0.25"/>
    <row r="28" spans="1:11" s="39" customFormat="1" ht="13.2" x14ac:dyDescent="0.25"/>
  </sheetData>
  <sortState xmlns:xlrd2="http://schemas.microsoft.com/office/spreadsheetml/2017/richdata2" ref="A4:K20">
    <sortCondition descending="1" ref="J4:J20"/>
  </sortState>
  <mergeCells count="2">
    <mergeCell ref="A2:E2"/>
    <mergeCell ref="A1:K1"/>
  </mergeCells>
  <pageMargins left="0.25" right="0.25" top="0.75" bottom="0.75" header="0.3" footer="0.3"/>
  <pageSetup paperSize="9"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0e96aa-5bfe-4913-b088-f31488e3a27d" xsi:nil="true"/>
    <lcf76f155ced4ddcb4097134ff3c332f xmlns="e1cb23c3-b803-4955-be7a-2501d40ba90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FA4BB7C2DCF34484D97AE4F800EB18" ma:contentTypeVersion="18" ma:contentTypeDescription="Creare un nuovo documento." ma:contentTypeScope="" ma:versionID="5cead936f5e98cb18d3515678891b4c1">
  <xsd:schema xmlns:xsd="http://www.w3.org/2001/XMLSchema" xmlns:xs="http://www.w3.org/2001/XMLSchema" xmlns:p="http://schemas.microsoft.com/office/2006/metadata/properties" xmlns:ns2="e1cb23c3-b803-4955-be7a-2501d40ba906" xmlns:ns3="bc0e96aa-5bfe-4913-b088-f31488e3a27d" targetNamespace="http://schemas.microsoft.com/office/2006/metadata/properties" ma:root="true" ma:fieldsID="b13c381d43d35fb56e64cfa9be4e9685" ns2:_="" ns3:_="">
    <xsd:import namespace="e1cb23c3-b803-4955-be7a-2501d40ba906"/>
    <xsd:import namespace="bc0e96aa-5bfe-4913-b088-f31488e3a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b23c3-b803-4955-be7a-2501d40ba9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55a245d4-2e60-4fc0-adc3-22610984b0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e96aa-5bfe-4913-b088-f31488e3a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3aff800-a447-496f-912d-058fe681880b}" ma:internalName="TaxCatchAll" ma:showField="CatchAllData" ma:web="bc0e96aa-5bfe-4913-b088-f31488e3a2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32E45E-0B46-430C-B773-C7A39046E473}">
  <ds:schemaRefs>
    <ds:schemaRef ds:uri="http://schemas.microsoft.com/office/2006/metadata/properties"/>
    <ds:schemaRef ds:uri="http://schemas.microsoft.com/office/infopath/2007/PartnerControls"/>
    <ds:schemaRef ds:uri="bc0e96aa-5bfe-4913-b088-f31488e3a27d"/>
    <ds:schemaRef ds:uri="e1cb23c3-b803-4955-be7a-2501d40ba906"/>
  </ds:schemaRefs>
</ds:datastoreItem>
</file>

<file path=customXml/itemProps2.xml><?xml version="1.0" encoding="utf-8"?>
<ds:datastoreItem xmlns:ds="http://schemas.openxmlformats.org/officeDocument/2006/customXml" ds:itemID="{B6B387F1-3822-4B94-95B5-1B74B2CB5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FFD637-782A-49E2-B8E8-953DED882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b23c3-b803-4955-be7a-2501d40ba906"/>
    <ds:schemaRef ds:uri="bc0e96aa-5bfe-4913-b088-f31488e3a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Controllo impianti 9-10 aprile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Antonella Di Lallo</dc:creator>
  <cp:keywords/>
  <dc:description/>
  <cp:lastModifiedBy>Cecilia Oleari</cp:lastModifiedBy>
  <cp:revision/>
  <cp:lastPrinted>2024-04-23T16:40:32Z</cp:lastPrinted>
  <dcterms:created xsi:type="dcterms:W3CDTF">2015-06-05T18:19:34Z</dcterms:created>
  <dcterms:modified xsi:type="dcterms:W3CDTF">2024-05-08T14:59:13Z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0x0101002CFA4BB7C2DCF34484D97AE4F800EB18</vt:lpwstr>
  </property>
  <property fmtid="{D5CDD505-2E9C-101B-9397-08002B2CF9AE}" pid="3" name="MediaServiceImageTags">
    <vt:lpwstr/>
  </property>
  <property fmtid="{D5CDD505-2E9C-101B-9397-08002B2CF9AE}" pid="4" name="MSIP_Label_198124df-03f0-4cdf-b399-aaf54953b75a_Enabled">
    <vt:lpwstr>true</vt:lpwstr>
  </property>
  <property fmtid="{D5CDD505-2E9C-101B-9397-08002B2CF9AE}" pid="5" name="MSIP_Label_198124df-03f0-4cdf-b399-aaf54953b75a_SetDate">
    <vt:lpwstr>2024-04-23T16:13:05Z</vt:lpwstr>
  </property>
  <property fmtid="{D5CDD505-2E9C-101B-9397-08002B2CF9AE}" pid="6" name="MSIP_Label_198124df-03f0-4cdf-b399-aaf54953b75a_Method">
    <vt:lpwstr>Standard</vt:lpwstr>
  </property>
  <property fmtid="{D5CDD505-2E9C-101B-9397-08002B2CF9AE}" pid="7" name="MSIP_Label_198124df-03f0-4cdf-b399-aaf54953b75a_Name">
    <vt:lpwstr>Etichetta Digitale_0</vt:lpwstr>
  </property>
  <property fmtid="{D5CDD505-2E9C-101B-9397-08002B2CF9AE}" pid="8" name="MSIP_Label_198124df-03f0-4cdf-b399-aaf54953b75a_SiteId">
    <vt:lpwstr>9daa3517-cb58-496c-b5b4-f9ac2a30048b</vt:lpwstr>
  </property>
  <property fmtid="{D5CDD505-2E9C-101B-9397-08002B2CF9AE}" pid="9" name="MSIP_Label_198124df-03f0-4cdf-b399-aaf54953b75a_ActionId">
    <vt:lpwstr>4458cb9f-337c-4a7b-8357-e1ef51c99c6a</vt:lpwstr>
  </property>
  <property fmtid="{D5CDD505-2E9C-101B-9397-08002B2CF9AE}" pid="10" name="MSIP_Label_198124df-03f0-4cdf-b399-aaf54953b75a_ContentBits">
    <vt:lpwstr>0</vt:lpwstr>
  </property>
</Properties>
</file>